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70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'Ark1'!$A$4:$T$4</definedName>
  </definedNames>
  <calcPr fullCalcOnLoad="1"/>
</workbook>
</file>

<file path=xl/sharedStrings.xml><?xml version="1.0" encoding="utf-8"?>
<sst xmlns="http://schemas.openxmlformats.org/spreadsheetml/2006/main" count="41" uniqueCount="35">
  <si>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</si>
  <si>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</si>
  <si>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</si>
  <si>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</si>
  <si>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</si>
  <si>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</si>
  <si>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</si>
  <si>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</si>
  <si>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</si>
  <si>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</si>
  <si>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</si>
  <si>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</si>
  <si>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</si>
  <si>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Resultatark - juniorfinale</t>
  </si>
  <si>
    <t>start</t>
  </si>
  <si>
    <t>slut</t>
  </si>
  <si>
    <t>Banenr,</t>
  </si>
  <si>
    <t>Forening</t>
  </si>
  <si>
    <t>Bullerup</t>
  </si>
  <si>
    <t>Vissenbjerg</t>
  </si>
  <si>
    <t>Alexander Aalund</t>
  </si>
  <si>
    <t>Malou Sundekilde</t>
  </si>
  <si>
    <t>Malik Lindhardt</t>
  </si>
  <si>
    <t>Malik Bruun</t>
  </si>
  <si>
    <t>Nicolas Larsen</t>
  </si>
  <si>
    <t>Tue Søndergaard-Andersen</t>
  </si>
  <si>
    <t>Kasper Jørgensen</t>
  </si>
  <si>
    <t>William Rasmussen</t>
  </si>
  <si>
    <t>Frederik Larsen</t>
  </si>
  <si>
    <t>Særslev</t>
  </si>
  <si>
    <t>Otterup</t>
  </si>
  <si>
    <t>Højby</t>
  </si>
  <si>
    <t>Gelsted</t>
  </si>
  <si>
    <t>spurt</t>
  </si>
  <si>
    <t>rang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</si>
</sst>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6.8515625" style="0" customWidth="1"/>
    <col min="2" max="2" width="23.421875" style="4" customWidth="1"/>
    <col min="3" max="3" width="11.140625" style="4" customWidth="1"/>
    <col min="4" max="4" width="2.57421875" style="0" customWidth="1"/>
    <col min="5" max="5" width="2.8515625" style="0" customWidth="1"/>
    <col min="6" max="6" width="2.421875" style="0" customWidth="1"/>
    <col min="7" max="7" width="4.00390625" style="1" customWidth="1"/>
    <col min="8" max="8" width="2.8515625" style="0" customWidth="1"/>
    <col min="9" max="10" width="6.57421875" style="0" bestFit="1" customWidth="1"/>
    <col min="11" max="11" width="8.7109375" style="1" customWidth="1"/>
    <col min="12" max="13" width="6.57421875" style="0" bestFit="1" customWidth="1"/>
    <col min="14" max="14" width="7.140625" style="0" bestFit="1" customWidth="1"/>
    <col min="15" max="15" width="7.421875" style="1" customWidth="1"/>
    <col min="16" max="16" width="8.140625" style="0" bestFit="1" customWidth="1"/>
    <col min="17" max="17" width="11.28125" style="1" bestFit="1" customWidth="1"/>
    <col min="18" max="19" width="7.421875" style="0" bestFit="1" customWidth="1"/>
  </cols>
  <sheetData>
    <row r="2" ht="12.75">
      <c r="B2" s="4" t="s">
        <v>13</v>
      </c>
    </row>
    <row r="3" spans="18:19" ht="12.75">
      <c r="R3" t="s">
        <v>14</v>
      </c>
      <c r="S3" t="s">
        <v>15</v>
      </c>
    </row>
    <row r="4" spans="1:19" ht="12" customHeight="1">
      <c r="A4" t="s">
        <v>16</v>
      </c>
      <c r="B4" s="4" t="s">
        <v>0</v>
      </c>
      <c r="C4" s="4" t="s">
        <v>17</v>
      </c>
      <c r="D4" t="s">
        <v>1</v>
      </c>
      <c r="E4" t="s">
        <v>2</v>
      </c>
      <c r="F4" t="s">
        <v>3</v>
      </c>
      <c r="G4" s="1" t="s">
        <v>4</v>
      </c>
      <c r="H4" t="s">
        <v>5</v>
      </c>
      <c r="I4" t="s">
        <v>6</v>
      </c>
      <c r="J4" t="s">
        <v>7</v>
      </c>
      <c r="K4" s="1" t="s">
        <v>4</v>
      </c>
      <c r="L4" t="s">
        <v>8</v>
      </c>
      <c r="M4" t="s">
        <v>9</v>
      </c>
      <c r="N4" t="s">
        <v>10</v>
      </c>
      <c r="O4" s="1" t="s">
        <v>4</v>
      </c>
      <c r="P4" t="s">
        <v>11</v>
      </c>
      <c r="Q4" s="1" t="s">
        <v>12</v>
      </c>
      <c r="R4" s="1" t="s">
        <v>34</v>
      </c>
      <c r="S4" s="1" t="s">
        <v>34</v>
      </c>
    </row>
    <row r="5" spans="1:20" ht="12.75">
      <c r="A5">
        <v>2</v>
      </c>
      <c r="B5" s="5" t="s">
        <v>20</v>
      </c>
      <c r="C5" s="5" t="s">
        <v>29</v>
      </c>
      <c r="D5" s="2"/>
      <c r="E5" s="2"/>
      <c r="F5" s="2"/>
      <c r="G5" s="3">
        <f aca="true" t="shared" si="0" ref="G5:G13">+D5+E5+F5</f>
        <v>0</v>
      </c>
      <c r="H5" s="2"/>
      <c r="I5" s="2">
        <v>52.5</v>
      </c>
      <c r="J5" s="2">
        <v>10.6</v>
      </c>
      <c r="K5" s="3">
        <f aca="true" t="shared" si="1" ref="K5:K13">+D5+E5+F5+H5+I5+J5</f>
        <v>63.1</v>
      </c>
      <c r="L5" s="2">
        <v>10.6</v>
      </c>
      <c r="M5" s="2">
        <v>10.5</v>
      </c>
      <c r="N5" s="2">
        <v>10.7</v>
      </c>
      <c r="O5" s="3">
        <f aca="true" t="shared" si="2" ref="O5:O13">+D5+E5+F5+H5+I5+J5+L5+M5+N5</f>
        <v>94.9</v>
      </c>
      <c r="P5" s="2">
        <v>10.6</v>
      </c>
      <c r="Q5" s="3">
        <f aca="true" t="shared" si="3" ref="Q5:Q13">+D5+E5+F5+H5+I5+J5+L5+M5+N5+P5</f>
        <v>105.5</v>
      </c>
      <c r="R5" s="4">
        <v>1</v>
      </c>
      <c r="S5">
        <v>1</v>
      </c>
      <c r="T5">
        <f>-S5+R5</f>
        <v>0</v>
      </c>
    </row>
    <row r="6" spans="1:20" ht="12.75">
      <c r="A6">
        <v>4</v>
      </c>
      <c r="B6" s="5" t="s">
        <v>22</v>
      </c>
      <c r="C6" s="5" t="s">
        <v>19</v>
      </c>
      <c r="D6" s="2"/>
      <c r="E6" s="2"/>
      <c r="F6" s="2"/>
      <c r="G6" s="3">
        <f t="shared" si="0"/>
        <v>0</v>
      </c>
      <c r="H6" s="2"/>
      <c r="I6" s="2">
        <v>52.1</v>
      </c>
      <c r="J6" s="2">
        <v>10.4</v>
      </c>
      <c r="K6" s="3">
        <f t="shared" si="1"/>
        <v>62.5</v>
      </c>
      <c r="L6" s="2">
        <v>10.8</v>
      </c>
      <c r="M6" s="2">
        <v>10.6</v>
      </c>
      <c r="N6" s="2">
        <v>10.5</v>
      </c>
      <c r="O6" s="3">
        <f t="shared" si="2"/>
        <v>94.39999999999999</v>
      </c>
      <c r="P6" s="2">
        <v>10.1</v>
      </c>
      <c r="Q6" s="3">
        <f t="shared" si="3"/>
        <v>104.49999999999999</v>
      </c>
      <c r="R6" s="4">
        <v>3</v>
      </c>
      <c r="S6">
        <v>2</v>
      </c>
      <c r="T6">
        <f>-S6+R6</f>
        <v>1</v>
      </c>
    </row>
    <row r="7" spans="1:20" ht="12.75">
      <c r="A7">
        <v>7</v>
      </c>
      <c r="B7" s="5" t="s">
        <v>25</v>
      </c>
      <c r="C7" s="5" t="s">
        <v>29</v>
      </c>
      <c r="D7" s="2"/>
      <c r="E7" s="2"/>
      <c r="F7" s="2"/>
      <c r="G7" s="3">
        <f t="shared" si="0"/>
        <v>0</v>
      </c>
      <c r="H7" s="2"/>
      <c r="I7" s="2">
        <v>52</v>
      </c>
      <c r="J7" s="2">
        <v>9.9</v>
      </c>
      <c r="K7" s="3">
        <f t="shared" si="1"/>
        <v>61.9</v>
      </c>
      <c r="L7" s="2">
        <v>10.2</v>
      </c>
      <c r="M7" s="2">
        <v>10.9</v>
      </c>
      <c r="N7" s="2">
        <v>10.5</v>
      </c>
      <c r="O7" s="3">
        <f t="shared" si="2"/>
        <v>93.5</v>
      </c>
      <c r="P7" s="2">
        <v>10.8</v>
      </c>
      <c r="Q7" s="3">
        <f t="shared" si="3"/>
        <v>104.3</v>
      </c>
      <c r="R7" s="4">
        <v>6</v>
      </c>
      <c r="S7">
        <v>3</v>
      </c>
      <c r="T7">
        <f>-S7+R7</f>
        <v>3</v>
      </c>
    </row>
    <row r="8" spans="1:20" ht="12.75">
      <c r="A8">
        <v>3</v>
      </c>
      <c r="B8" s="5" t="s">
        <v>21</v>
      </c>
      <c r="C8" s="5" t="s">
        <v>29</v>
      </c>
      <c r="D8" s="2"/>
      <c r="E8" s="2"/>
      <c r="F8" s="2"/>
      <c r="G8" s="3">
        <f t="shared" si="0"/>
        <v>0</v>
      </c>
      <c r="H8" s="2"/>
      <c r="I8" s="2">
        <v>51.8</v>
      </c>
      <c r="J8" s="2">
        <v>10.5</v>
      </c>
      <c r="K8" s="3">
        <f t="shared" si="1"/>
        <v>62.3</v>
      </c>
      <c r="L8" s="2">
        <v>10.5</v>
      </c>
      <c r="M8" s="2">
        <v>10.3</v>
      </c>
      <c r="N8" s="2">
        <v>10.2</v>
      </c>
      <c r="O8" s="3">
        <f t="shared" si="2"/>
        <v>93.3</v>
      </c>
      <c r="P8" s="2">
        <v>10.6</v>
      </c>
      <c r="Q8" s="3">
        <f t="shared" si="3"/>
        <v>103.89999999999999</v>
      </c>
      <c r="R8" s="4">
        <v>2</v>
      </c>
      <c r="S8">
        <v>4</v>
      </c>
      <c r="T8">
        <f>-S8+R8</f>
        <v>-2</v>
      </c>
    </row>
    <row r="9" spans="1:21" ht="12.75">
      <c r="A9">
        <v>13</v>
      </c>
      <c r="B9" s="5" t="s">
        <v>28</v>
      </c>
      <c r="C9" s="5" t="s">
        <v>32</v>
      </c>
      <c r="D9" s="2"/>
      <c r="E9" s="2"/>
      <c r="F9" s="2"/>
      <c r="G9" s="3">
        <f t="shared" si="0"/>
        <v>0</v>
      </c>
      <c r="H9" s="2"/>
      <c r="I9" s="2">
        <v>52.5</v>
      </c>
      <c r="J9" s="2">
        <v>9.6</v>
      </c>
      <c r="K9" s="3">
        <f t="shared" si="1"/>
        <v>62.1</v>
      </c>
      <c r="L9" s="2">
        <v>10.2</v>
      </c>
      <c r="M9" s="2">
        <v>9.9</v>
      </c>
      <c r="N9" s="2">
        <v>10.9</v>
      </c>
      <c r="O9" s="3">
        <f t="shared" si="2"/>
        <v>93.10000000000001</v>
      </c>
      <c r="P9" s="2">
        <v>10.5</v>
      </c>
      <c r="Q9" s="3">
        <f t="shared" si="3"/>
        <v>103.60000000000001</v>
      </c>
      <c r="R9" s="4">
        <v>9</v>
      </c>
      <c r="S9">
        <v>5</v>
      </c>
      <c r="T9">
        <f>-S9+R9</f>
        <v>4</v>
      </c>
      <c r="U9" s="4" t="s">
        <v>33</v>
      </c>
    </row>
    <row r="10" spans="1:20" ht="12.75">
      <c r="A10">
        <v>12</v>
      </c>
      <c r="B10" s="5" t="s">
        <v>27</v>
      </c>
      <c r="C10" s="5" t="s">
        <v>31</v>
      </c>
      <c r="D10" s="2"/>
      <c r="E10" s="2"/>
      <c r="F10" s="2"/>
      <c r="G10" s="3">
        <f t="shared" si="0"/>
        <v>0</v>
      </c>
      <c r="H10" s="2"/>
      <c r="I10" s="2">
        <v>50.8</v>
      </c>
      <c r="J10" s="2">
        <v>10.7</v>
      </c>
      <c r="K10" s="3">
        <f t="shared" si="1"/>
        <v>61.5</v>
      </c>
      <c r="L10" s="2">
        <v>10.8</v>
      </c>
      <c r="M10" s="2">
        <v>10.3</v>
      </c>
      <c r="N10" s="2">
        <v>10.3</v>
      </c>
      <c r="O10" s="3">
        <f t="shared" si="2"/>
        <v>92.89999999999999</v>
      </c>
      <c r="P10" s="2">
        <v>10.4</v>
      </c>
      <c r="Q10" s="3">
        <f t="shared" si="3"/>
        <v>103.3</v>
      </c>
      <c r="R10" s="4">
        <v>8</v>
      </c>
      <c r="S10">
        <v>6</v>
      </c>
      <c r="T10">
        <f>-S10+R10</f>
        <v>2</v>
      </c>
    </row>
    <row r="11" spans="1:20" ht="12.75">
      <c r="A11">
        <v>8</v>
      </c>
      <c r="B11" s="5" t="s">
        <v>26</v>
      </c>
      <c r="C11" s="5" t="s">
        <v>18</v>
      </c>
      <c r="D11" s="2"/>
      <c r="E11" s="2"/>
      <c r="F11" s="2"/>
      <c r="G11" s="3">
        <f t="shared" si="0"/>
        <v>0</v>
      </c>
      <c r="H11" s="2"/>
      <c r="I11" s="2">
        <v>52.1</v>
      </c>
      <c r="J11" s="2">
        <v>10.7</v>
      </c>
      <c r="K11" s="3">
        <f t="shared" si="1"/>
        <v>62.8</v>
      </c>
      <c r="L11" s="2">
        <v>9.8</v>
      </c>
      <c r="M11" s="2">
        <v>9.8</v>
      </c>
      <c r="N11" s="2">
        <v>10</v>
      </c>
      <c r="O11" s="3">
        <f t="shared" si="2"/>
        <v>92.39999999999999</v>
      </c>
      <c r="P11" s="2">
        <v>10.7</v>
      </c>
      <c r="Q11" s="3">
        <f t="shared" si="3"/>
        <v>103.1</v>
      </c>
      <c r="R11" s="4">
        <v>7</v>
      </c>
      <c r="S11">
        <v>7</v>
      </c>
      <c r="T11">
        <f>-S11+R11</f>
        <v>0</v>
      </c>
    </row>
    <row r="12" spans="1:20" ht="12.75">
      <c r="A12">
        <v>5</v>
      </c>
      <c r="B12" s="5" t="s">
        <v>23</v>
      </c>
      <c r="C12" s="5" t="s">
        <v>19</v>
      </c>
      <c r="D12" s="2"/>
      <c r="E12" s="2"/>
      <c r="F12" s="2"/>
      <c r="G12" s="3">
        <f t="shared" si="0"/>
        <v>0</v>
      </c>
      <c r="H12" s="2"/>
      <c r="I12" s="2">
        <v>52.4</v>
      </c>
      <c r="J12" s="2">
        <v>10.4</v>
      </c>
      <c r="K12" s="3">
        <f t="shared" si="1"/>
        <v>62.8</v>
      </c>
      <c r="L12" s="2">
        <v>10.1</v>
      </c>
      <c r="M12" s="2">
        <v>10.1</v>
      </c>
      <c r="N12" s="2">
        <v>10.1</v>
      </c>
      <c r="O12" s="3">
        <f t="shared" si="2"/>
        <v>93.09999999999998</v>
      </c>
      <c r="P12" s="2">
        <v>9.9</v>
      </c>
      <c r="Q12" s="3">
        <f t="shared" si="3"/>
        <v>102.99999999999999</v>
      </c>
      <c r="R12" s="4">
        <v>4</v>
      </c>
      <c r="S12">
        <v>8</v>
      </c>
      <c r="T12">
        <f>-S12+R12</f>
        <v>-4</v>
      </c>
    </row>
    <row r="13" spans="1:20" ht="12.75">
      <c r="A13">
        <v>6</v>
      </c>
      <c r="B13" s="5" t="s">
        <v>24</v>
      </c>
      <c r="C13" s="5" t="s">
        <v>30</v>
      </c>
      <c r="D13" s="2"/>
      <c r="E13" s="2"/>
      <c r="F13" s="2"/>
      <c r="G13" s="3">
        <f t="shared" si="0"/>
        <v>0</v>
      </c>
      <c r="H13" s="2"/>
      <c r="I13" s="2">
        <v>51.1</v>
      </c>
      <c r="J13" s="2">
        <v>10.3</v>
      </c>
      <c r="K13" s="3">
        <f t="shared" si="1"/>
        <v>61.400000000000006</v>
      </c>
      <c r="L13" s="2">
        <v>10.7</v>
      </c>
      <c r="M13" s="2">
        <v>10.6</v>
      </c>
      <c r="N13" s="2">
        <v>10.2</v>
      </c>
      <c r="O13" s="3">
        <f t="shared" si="2"/>
        <v>92.9</v>
      </c>
      <c r="P13" s="2">
        <v>9.6</v>
      </c>
      <c r="Q13" s="3">
        <f t="shared" si="3"/>
        <v>102.5</v>
      </c>
      <c r="R13" s="4">
        <v>5</v>
      </c>
      <c r="S13">
        <v>9</v>
      </c>
      <c r="T13">
        <f>-S13+R13</f>
        <v>-4</v>
      </c>
    </row>
    <row r="14" spans="2:18" ht="12.75">
      <c r="B14" s="5"/>
      <c r="C14" s="5"/>
      <c r="D14" s="2"/>
      <c r="G14" s="3"/>
      <c r="H14" s="2"/>
      <c r="I14" s="2"/>
      <c r="J14" s="2"/>
      <c r="K14" s="3"/>
      <c r="L14" s="2"/>
      <c r="M14" s="2"/>
      <c r="N14" s="2"/>
      <c r="O14" s="3"/>
      <c r="P14" s="2"/>
      <c r="Q14" s="3"/>
      <c r="R14" s="4"/>
    </row>
    <row r="15" spans="2:18" ht="12.75">
      <c r="B15" s="5"/>
      <c r="C15" s="5"/>
      <c r="D15" s="2"/>
      <c r="G15" s="3"/>
      <c r="H15" s="2"/>
      <c r="I15" s="2"/>
      <c r="J15" s="2"/>
      <c r="K15" s="3"/>
      <c r="L15" s="2"/>
      <c r="M15" s="2"/>
      <c r="N15" s="2"/>
      <c r="O15" s="3"/>
      <c r="P15" s="2"/>
      <c r="Q15" s="3"/>
      <c r="R15" s="4"/>
    </row>
    <row r="16" spans="2:18" ht="12.75">
      <c r="B16" s="5"/>
      <c r="C16" s="5"/>
      <c r="D16" s="2"/>
      <c r="G16" s="3"/>
      <c r="H16" s="2"/>
      <c r="I16" s="2"/>
      <c r="J16" s="2"/>
      <c r="K16" s="3"/>
      <c r="L16" s="2"/>
      <c r="M16" s="2"/>
      <c r="N16" s="2"/>
      <c r="O16" s="3"/>
      <c r="P16" s="2"/>
      <c r="Q16" s="3"/>
      <c r="R16" s="4"/>
    </row>
    <row r="17" spans="2:18" ht="12.75">
      <c r="B17" s="5"/>
      <c r="C17" s="5"/>
      <c r="D17" s="2"/>
      <c r="E17" s="2"/>
      <c r="F17" s="2"/>
      <c r="G17" s="3"/>
      <c r="H17" s="2"/>
      <c r="I17" s="2"/>
      <c r="J17" s="2"/>
      <c r="K17" s="3"/>
      <c r="L17" s="2"/>
      <c r="M17" s="2"/>
      <c r="N17" s="2"/>
      <c r="O17" s="3"/>
      <c r="P17" s="2"/>
      <c r="Q17" s="3"/>
      <c r="R17" s="4"/>
    </row>
    <row r="18" spans="2:18" ht="12.75">
      <c r="B18" s="5"/>
      <c r="C18" s="5"/>
      <c r="D18" s="2"/>
      <c r="G18" s="3"/>
      <c r="H18" s="2"/>
      <c r="I18" s="2"/>
      <c r="J18" s="2"/>
      <c r="K18" s="3"/>
      <c r="L18" s="2"/>
      <c r="M18" s="2"/>
      <c r="N18" s="2"/>
      <c r="O18" s="3"/>
      <c r="P18" s="2"/>
      <c r="Q18" s="3"/>
      <c r="R18" s="4"/>
    </row>
  </sheetData>
  <sheetProtection/>
  <autoFilter ref="A4:T4">
    <sortState ref="A5:T18">
      <sortCondition descending="1" sortBy="value" ref="Q5:Q18"/>
    </sortState>
  </autoFilter>
  <printOptions/>
  <pageMargins left="0.75" right="0.75" top="1" bottom="1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2016-03-06T18:01:38Z</cp:lastPrinted>
  <dcterms:created xsi:type="dcterms:W3CDTF">2016-07-02T08:30:29Z</dcterms:created>
  <dcterms:modified xsi:type="dcterms:W3CDTF">2023-03-05T18:52:21Z</dcterms:modified>
  <cp:category/>
  <cp:version/>
  <cp:contentType/>
  <cp:contentStatus/>
</cp:coreProperties>
</file>